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36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H108"/>
  <c r="H119" s="1"/>
  <c r="G108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I43" l="1"/>
  <c r="J157"/>
  <c r="H176"/>
  <c r="I62"/>
  <c r="J176"/>
  <c r="H195"/>
  <c r="G100"/>
  <c r="J195"/>
  <c r="I100"/>
  <c r="G119"/>
  <c r="I119"/>
  <c r="H138"/>
  <c r="G43"/>
  <c r="J138"/>
  <c r="H157"/>
  <c r="H81"/>
  <c r="I81"/>
  <c r="G81"/>
  <c r="G62"/>
  <c r="L196"/>
  <c r="F119"/>
  <c r="F138"/>
  <c r="F157"/>
  <c r="F176"/>
  <c r="F195"/>
  <c r="I24"/>
  <c r="F24"/>
  <c r="J24"/>
  <c r="H24"/>
  <c r="G24"/>
  <c r="H196" l="1"/>
  <c r="J196"/>
  <c r="F196"/>
  <c r="I196"/>
  <c r="G196"/>
</calcChain>
</file>

<file path=xl/sharedStrings.xml><?xml version="1.0" encoding="utf-8"?>
<sst xmlns="http://schemas.openxmlformats.org/spreadsheetml/2006/main" count="265" uniqueCount="80">
  <si>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</si>
  <si>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</si>
  <si>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</si>
  <si>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</si>
  <si>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</si>
  <si>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</si>
  <si>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</si>
  <si>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</si>
  <si>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</si>
  <si>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</si>
  <si>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</si>
  <si>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</si>
  <si>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</si>
  <si>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</si>
  <si>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</si>
  <si>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</si>
  <si>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</si>
  <si>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</si>
  <si>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</si>
  <si>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</si>
  <si>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</si>
  <si>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</si>
  <si>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</si>
  <si>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</si>
  <si>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</si>
  <si>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</si>
  <si>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</si>
  <si>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</si>
  <si>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</si>
  <si>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</si>
  <si>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</si>
  <si>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</si>
  <si>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</si>
  <si>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</si>
  <si>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</si>
  <si>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</si>
  <si>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</si>
  <si>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</si>
  <si>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</si>
  <si>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пшенной крупы ( с маслом и сахаром)</t>
  </si>
  <si>
    <t>173(2)</t>
  </si>
  <si>
    <t>Чай с молоком или сливками</t>
  </si>
  <si>
    <t>Н</t>
  </si>
  <si>
    <t>Сыр (порциями) (Российский)</t>
  </si>
  <si>
    <t>Масло (порциями)</t>
  </si>
  <si>
    <t>Каша рассыпчатая гречневая</t>
  </si>
  <si>
    <t>Птица тушеная в соусе</t>
  </si>
  <si>
    <t>Чай с лимоном</t>
  </si>
  <si>
    <t>302(1)</t>
  </si>
  <si>
    <t>Суп молочный смакаронными изделиями</t>
  </si>
  <si>
    <t>Какао с молоком</t>
  </si>
  <si>
    <t>Плоды или ягоды свежие</t>
  </si>
  <si>
    <t>0.50</t>
  </si>
  <si>
    <t>Каша жидкая молочная из манной крупы(с маслом или сахаром)</t>
  </si>
  <si>
    <t>Кондитерское изделие</t>
  </si>
  <si>
    <t>Макаронник с мясом</t>
  </si>
  <si>
    <t>Овощи натуральные соленые(огурцы или помидоры)</t>
  </si>
  <si>
    <t>Каша вязкая молочная из риса и пшена (с маслом и сахаром)</t>
  </si>
  <si>
    <t>Чай с сахаром</t>
  </si>
  <si>
    <t>Запеканка из творога</t>
  </si>
  <si>
    <t>Соус молочный или ягодный</t>
  </si>
  <si>
    <t>327/334</t>
  </si>
  <si>
    <t>Каша вязкая молочная из пшенной крупы( с маслом и сахаром)</t>
  </si>
  <si>
    <t>Напиток из плодов шиповника</t>
  </si>
  <si>
    <t>Кондитерские изделия</t>
  </si>
  <si>
    <t>Плов из птицы</t>
  </si>
  <si>
    <t>Чай слимоном</t>
  </si>
  <si>
    <t>Булочка школьная</t>
  </si>
  <si>
    <t>291(3)</t>
  </si>
  <si>
    <t>Макаронные изделия отварные с маслом</t>
  </si>
  <si>
    <t>Тефтели2-й вариант(с соусом)</t>
  </si>
  <si>
    <t>Хлеб пшеничный</t>
  </si>
  <si>
    <t>сладкое</t>
  </si>
  <si>
    <t>соус</t>
  </si>
  <si>
    <t>МБОУ г.Астрахани «Лицей №2»</t>
  </si>
  <si>
    <t>Индивидуальный предприниматель</t>
  </si>
  <si>
    <t>Болквадзе Т.А.</t>
  </si>
  <si>
    <t>булочное</t>
  </si>
  <si>
    <t>кисломол.</t>
  </si>
  <si>
    <t>доп.блюдо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</si>
</sst>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S185" sqref="S18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74</v>
      </c>
      <c r="D1" s="55"/>
      <c r="E1" s="55"/>
      <c r="F1" s="12" t="s">
        <v>16</v>
      </c>
      <c r="G1" s="2" t="s">
        <v>17</v>
      </c>
      <c r="H1" s="56" t="s">
        <v>75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9.0399999999999991</v>
      </c>
      <c r="H6" s="40">
        <v>11.57</v>
      </c>
      <c r="I6" s="40">
        <v>56.76</v>
      </c>
      <c r="J6" s="40">
        <v>368</v>
      </c>
      <c r="K6" s="41" t="s">
        <v>40</v>
      </c>
      <c r="L6" s="40">
        <v>24.94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1.42</v>
      </c>
      <c r="H8" s="43">
        <v>1.26</v>
      </c>
      <c r="I8" s="43">
        <v>14.8</v>
      </c>
      <c r="J8" s="43">
        <v>75.34</v>
      </c>
      <c r="K8" s="44">
        <v>378</v>
      </c>
      <c r="L8" s="43">
        <v>14.88</v>
      </c>
    </row>
    <row r="9" spans="1:12" ht="15">
      <c r="A9" s="23"/>
      <c r="B9" s="15"/>
      <c r="C9" s="11"/>
      <c r="D9" s="7" t="s">
        <v>23</v>
      </c>
      <c r="E9" s="42" t="s">
        <v>71</v>
      </c>
      <c r="F9" s="43">
        <v>40</v>
      </c>
      <c r="G9" s="43">
        <v>3.16</v>
      </c>
      <c r="H9" s="43">
        <v>0.4</v>
      </c>
      <c r="I9" s="43">
        <v>0.84</v>
      </c>
      <c r="J9" s="43">
        <v>93.52</v>
      </c>
      <c r="K9" s="44" t="s">
        <v>42</v>
      </c>
      <c r="L9" s="43">
        <v>2.5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78</v>
      </c>
      <c r="E11" s="42" t="s">
        <v>43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</v>
      </c>
      <c r="K11" s="44">
        <v>15</v>
      </c>
      <c r="L11" s="43">
        <v>14.4</v>
      </c>
    </row>
    <row r="12" spans="1:12" ht="15">
      <c r="A12" s="23"/>
      <c r="B12" s="15"/>
      <c r="C12" s="11"/>
      <c r="D12" s="6" t="s">
        <v>78</v>
      </c>
      <c r="E12" s="42" t="s">
        <v>44</v>
      </c>
      <c r="F12" s="43">
        <v>10</v>
      </c>
      <c r="G12" s="43">
        <v>0.08</v>
      </c>
      <c r="H12" s="43">
        <v>7.25</v>
      </c>
      <c r="I12" s="43">
        <v>0.13</v>
      </c>
      <c r="J12" s="43">
        <v>66</v>
      </c>
      <c r="K12" s="44">
        <v>14</v>
      </c>
      <c r="L12" s="43">
        <v>7.8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18.339999999999996</v>
      </c>
      <c r="H13" s="19">
        <f t="shared" si="0"/>
        <v>26.380000000000003</v>
      </c>
      <c r="I13" s="19">
        <f t="shared" si="0"/>
        <v>72.53</v>
      </c>
      <c r="J13" s="19">
        <f t="shared" si="0"/>
        <v>674.86</v>
      </c>
      <c r="K13" s="25"/>
      <c r="L13" s="19">
        <f t="shared" ref="L13" si="1">SUM(L6:L12)</f>
        <v>64.52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18.339999999999996</v>
      </c>
      <c r="H24" s="32">
        <f t="shared" si="4"/>
        <v>26.380000000000003</v>
      </c>
      <c r="I24" s="32">
        <f t="shared" si="4"/>
        <v>72.53</v>
      </c>
      <c r="J24" s="32">
        <f t="shared" si="4"/>
        <v>674.86</v>
      </c>
      <c r="K24" s="32"/>
      <c r="L24" s="32">
        <f t="shared" ref="L24" si="5">L13+L23</f>
        <v>64.52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170</v>
      </c>
      <c r="G25" s="40">
        <v>9.74</v>
      </c>
      <c r="H25" s="40">
        <v>6.9</v>
      </c>
      <c r="I25" s="40">
        <v>43.79</v>
      </c>
      <c r="J25" s="40">
        <v>276.25</v>
      </c>
      <c r="K25" s="41" t="s">
        <v>48</v>
      </c>
      <c r="L25" s="40">
        <v>18.98</v>
      </c>
    </row>
    <row r="26" spans="1:12" ht="15">
      <c r="A26" s="14"/>
      <c r="B26" s="15"/>
      <c r="C26" s="11"/>
      <c r="D26" s="6" t="s">
        <v>21</v>
      </c>
      <c r="E26" s="42" t="s">
        <v>45</v>
      </c>
      <c r="F26" s="43">
        <v>100</v>
      </c>
      <c r="G26" s="43">
        <v>11.78</v>
      </c>
      <c r="H26" s="43">
        <v>10.119999999999999</v>
      </c>
      <c r="I26" s="43">
        <v>2.93</v>
      </c>
      <c r="J26" s="43">
        <v>150</v>
      </c>
      <c r="K26" s="44">
        <v>290</v>
      </c>
      <c r="L26" s="43">
        <v>33.76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0.12</v>
      </c>
      <c r="H27" s="43">
        <v>0.02</v>
      </c>
      <c r="I27" s="43">
        <v>13.7</v>
      </c>
      <c r="J27" s="43">
        <v>55.86</v>
      </c>
      <c r="K27" s="44">
        <v>377</v>
      </c>
      <c r="L27" s="43">
        <v>9.2799999999999994</v>
      </c>
    </row>
    <row r="28" spans="1:12" ht="15">
      <c r="A28" s="14"/>
      <c r="B28" s="15"/>
      <c r="C28" s="11"/>
      <c r="D28" s="7" t="s">
        <v>23</v>
      </c>
      <c r="E28" s="42" t="s">
        <v>71</v>
      </c>
      <c r="F28" s="43">
        <v>40</v>
      </c>
      <c r="G28" s="43">
        <v>3.16</v>
      </c>
      <c r="H28" s="43">
        <v>0.4</v>
      </c>
      <c r="I28" s="43">
        <v>0.84</v>
      </c>
      <c r="J28" s="43">
        <v>93.52</v>
      </c>
      <c r="K28" s="44" t="s">
        <v>42</v>
      </c>
      <c r="L28" s="43">
        <v>2.5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24.8</v>
      </c>
      <c r="H32" s="19">
        <f t="shared" ref="H32" si="7">SUM(H25:H31)</f>
        <v>17.439999999999998</v>
      </c>
      <c r="I32" s="19">
        <f t="shared" ref="I32" si="8">SUM(I25:I31)</f>
        <v>61.260000000000005</v>
      </c>
      <c r="J32" s="19">
        <f t="shared" ref="J32:L32" si="9">SUM(J25:J31)</f>
        <v>575.63</v>
      </c>
      <c r="K32" s="25"/>
      <c r="L32" s="19">
        <f t="shared" si="9"/>
        <v>64.52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510</v>
      </c>
      <c r="G43" s="32">
        <f t="shared" ref="G43" si="14">G32+G42</f>
        <v>24.8</v>
      </c>
      <c r="H43" s="32">
        <f t="shared" ref="H43" si="15">H32+H42</f>
        <v>17.439999999999998</v>
      </c>
      <c r="I43" s="32">
        <f t="shared" ref="I43" si="16">I32+I42</f>
        <v>61.260000000000005</v>
      </c>
      <c r="J43" s="32">
        <f t="shared" ref="J43:L43" si="17">J32+J42</f>
        <v>575.63</v>
      </c>
      <c r="K43" s="32"/>
      <c r="L43" s="32">
        <f t="shared" si="17"/>
        <v>64.52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5.48</v>
      </c>
      <c r="H44" s="40">
        <v>4.75</v>
      </c>
      <c r="I44" s="40">
        <v>17.95</v>
      </c>
      <c r="J44" s="40">
        <v>150</v>
      </c>
      <c r="K44" s="41">
        <v>120</v>
      </c>
      <c r="L44" s="40">
        <v>31.64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>
        <v>9.1</v>
      </c>
    </row>
    <row r="47" spans="1:12" ht="15">
      <c r="A47" s="23"/>
      <c r="B47" s="15"/>
      <c r="C47" s="11"/>
      <c r="D47" s="7" t="s">
        <v>23</v>
      </c>
      <c r="E47" s="42" t="s">
        <v>71</v>
      </c>
      <c r="F47" s="43">
        <v>50</v>
      </c>
      <c r="G47" s="43">
        <v>3.95</v>
      </c>
      <c r="H47" s="43" t="s">
        <v>52</v>
      </c>
      <c r="I47" s="43">
        <v>1.05</v>
      </c>
      <c r="J47" s="43">
        <v>116.9</v>
      </c>
      <c r="K47" s="44" t="s">
        <v>42</v>
      </c>
      <c r="L47" s="43">
        <v>2</v>
      </c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110</v>
      </c>
      <c r="G48" s="43">
        <v>0.44</v>
      </c>
      <c r="H48" s="43">
        <v>0.44</v>
      </c>
      <c r="I48" s="43">
        <v>10.78</v>
      </c>
      <c r="J48" s="43">
        <v>51.7</v>
      </c>
      <c r="K48" s="44">
        <v>338</v>
      </c>
      <c r="L48" s="43">
        <v>13.98</v>
      </c>
    </row>
    <row r="49" spans="1:12" ht="15">
      <c r="A49" s="23"/>
      <c r="B49" s="15"/>
      <c r="C49" s="11"/>
      <c r="D49" s="6" t="s">
        <v>78</v>
      </c>
      <c r="E49" s="42" t="s">
        <v>44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7.8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14.030000000000001</v>
      </c>
      <c r="H51" s="19">
        <f t="shared" ref="H51" si="19">SUM(H44:H50)</f>
        <v>15.979999999999999</v>
      </c>
      <c r="I51" s="19">
        <f t="shared" ref="I51" si="20">SUM(I44:I50)</f>
        <v>47.49</v>
      </c>
      <c r="J51" s="19">
        <f t="shared" ref="J51:L51" si="21">SUM(J44:J50)</f>
        <v>503.2</v>
      </c>
      <c r="K51" s="25"/>
      <c r="L51" s="19">
        <f t="shared" si="21"/>
        <v>64.52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620</v>
      </c>
      <c r="G62" s="32">
        <f t="shared" ref="G62" si="26">G51+G61</f>
        <v>14.030000000000001</v>
      </c>
      <c r="H62" s="32">
        <f t="shared" ref="H62" si="27">H51+H61</f>
        <v>15.979999999999999</v>
      </c>
      <c r="I62" s="32">
        <f t="shared" ref="I62" si="28">I51+I61</f>
        <v>47.49</v>
      </c>
      <c r="J62" s="32">
        <f t="shared" ref="J62:L62" si="29">J51+J61</f>
        <v>503.2</v>
      </c>
      <c r="K62" s="32"/>
      <c r="L62" s="32">
        <f t="shared" si="29"/>
        <v>64.52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220</v>
      </c>
      <c r="G63" s="40">
        <v>6.4</v>
      </c>
      <c r="H63" s="40">
        <v>11.22</v>
      </c>
      <c r="I63" s="40">
        <v>33.92</v>
      </c>
      <c r="J63" s="40">
        <v>262.94</v>
      </c>
      <c r="K63" s="41">
        <v>181</v>
      </c>
      <c r="L63" s="40">
        <v>29.84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8.6</v>
      </c>
    </row>
    <row r="66" spans="1:12" ht="15">
      <c r="A66" s="23"/>
      <c r="B66" s="15"/>
      <c r="C66" s="11"/>
      <c r="D66" s="7" t="s">
        <v>23</v>
      </c>
      <c r="E66" s="42" t="s">
        <v>71</v>
      </c>
      <c r="F66" s="43">
        <v>40</v>
      </c>
      <c r="G66" s="43">
        <v>3.16</v>
      </c>
      <c r="H66" s="43">
        <v>0.4</v>
      </c>
      <c r="I66" s="43">
        <v>0.84</v>
      </c>
      <c r="J66" s="43">
        <v>93.52</v>
      </c>
      <c r="K66" s="44" t="s">
        <v>42</v>
      </c>
      <c r="L66" s="43">
        <v>3.7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72</v>
      </c>
      <c r="E68" s="42" t="s">
        <v>54</v>
      </c>
      <c r="F68" s="43">
        <v>20</v>
      </c>
      <c r="G68" s="43">
        <v>1.7</v>
      </c>
      <c r="H68" s="43">
        <v>2.2599999999999998</v>
      </c>
      <c r="I68" s="43">
        <v>13.94</v>
      </c>
      <c r="J68" s="43">
        <v>82.9</v>
      </c>
      <c r="K68" s="44" t="s">
        <v>42</v>
      </c>
      <c r="L68" s="43">
        <v>7.98</v>
      </c>
    </row>
    <row r="69" spans="1:12" ht="15">
      <c r="A69" s="23"/>
      <c r="B69" s="15"/>
      <c r="C69" s="11"/>
      <c r="D69" s="6" t="s">
        <v>78</v>
      </c>
      <c r="E69" s="42" t="s">
        <v>43</v>
      </c>
      <c r="F69" s="43">
        <v>20</v>
      </c>
      <c r="G69" s="43">
        <v>4.6399999999999997</v>
      </c>
      <c r="H69" s="43">
        <v>5.9</v>
      </c>
      <c r="I69" s="43">
        <v>0</v>
      </c>
      <c r="J69" s="43">
        <v>72</v>
      </c>
      <c r="K69" s="44">
        <v>15</v>
      </c>
      <c r="L69" s="43">
        <v>14.4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19.98</v>
      </c>
      <c r="H70" s="19">
        <f t="shared" ref="H70" si="31">SUM(H63:H69)</f>
        <v>23.32</v>
      </c>
      <c r="I70" s="19">
        <f t="shared" ref="I70" si="32">SUM(I63:I69)</f>
        <v>66.28</v>
      </c>
      <c r="J70" s="19">
        <f t="shared" ref="J70:L70" si="33">SUM(J63:J69)</f>
        <v>629.95999999999992</v>
      </c>
      <c r="K70" s="25"/>
      <c r="L70" s="19">
        <f t="shared" si="33"/>
        <v>64.52000000000001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19.98</v>
      </c>
      <c r="H81" s="32">
        <f t="shared" ref="H81" si="39">H70+H80</f>
        <v>23.32</v>
      </c>
      <c r="I81" s="32">
        <f t="shared" ref="I81" si="40">I70+I80</f>
        <v>66.28</v>
      </c>
      <c r="J81" s="32">
        <f t="shared" ref="J81:L81" si="41">J70+J80</f>
        <v>629.95999999999992</v>
      </c>
      <c r="K81" s="32"/>
      <c r="L81" s="32">
        <f t="shared" si="41"/>
        <v>64.52000000000001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230</v>
      </c>
      <c r="G82" s="40">
        <v>28.22</v>
      </c>
      <c r="H82" s="40">
        <v>39.380000000000003</v>
      </c>
      <c r="I82" s="40">
        <v>32.89</v>
      </c>
      <c r="J82" s="40">
        <v>436.22</v>
      </c>
      <c r="K82" s="41">
        <v>285</v>
      </c>
      <c r="L82" s="40">
        <v>45.84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0.12</v>
      </c>
      <c r="H84" s="43">
        <v>0.02</v>
      </c>
      <c r="I84" s="43">
        <v>13.7</v>
      </c>
      <c r="J84" s="43">
        <v>55.86</v>
      </c>
      <c r="K84" s="44">
        <v>377</v>
      </c>
      <c r="L84" s="43">
        <v>9.2799999999999994</v>
      </c>
    </row>
    <row r="85" spans="1:12" ht="15">
      <c r="A85" s="23"/>
      <c r="B85" s="15"/>
      <c r="C85" s="11"/>
      <c r="D85" s="7" t="s">
        <v>23</v>
      </c>
      <c r="E85" s="42" t="s">
        <v>71</v>
      </c>
      <c r="F85" s="43">
        <v>40</v>
      </c>
      <c r="G85" s="43">
        <v>3.16</v>
      </c>
      <c r="H85" s="43">
        <v>0.4</v>
      </c>
      <c r="I85" s="43">
        <v>0.84</v>
      </c>
      <c r="J85" s="43">
        <v>93.52</v>
      </c>
      <c r="K85" s="44" t="s">
        <v>42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79</v>
      </c>
      <c r="E87" s="42" t="s">
        <v>56</v>
      </c>
      <c r="F87" s="43">
        <v>30</v>
      </c>
      <c r="G87" s="43">
        <v>0.34</v>
      </c>
      <c r="H87" s="43">
        <v>0.03</v>
      </c>
      <c r="I87" s="43">
        <v>1.05</v>
      </c>
      <c r="J87" s="43">
        <v>6</v>
      </c>
      <c r="K87" s="44">
        <v>70</v>
      </c>
      <c r="L87" s="43">
        <v>6.9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31.84</v>
      </c>
      <c r="H89" s="19">
        <f t="shared" ref="H89" si="43">SUM(H82:H88)</f>
        <v>39.830000000000005</v>
      </c>
      <c r="I89" s="19">
        <f t="shared" ref="I89" si="44">SUM(I82:I88)</f>
        <v>48.480000000000004</v>
      </c>
      <c r="J89" s="19">
        <f t="shared" ref="J89:L89" si="45">SUM(J82:J88)</f>
        <v>591.6</v>
      </c>
      <c r="K89" s="25"/>
      <c r="L89" s="19">
        <f t="shared" si="45"/>
        <v>64.52000000000001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31.84</v>
      </c>
      <c r="H100" s="32">
        <f t="shared" ref="H100" si="51">H89+H99</f>
        <v>39.830000000000005</v>
      </c>
      <c r="I100" s="32">
        <f t="shared" ref="I100" si="52">I89+I99</f>
        <v>48.480000000000004</v>
      </c>
      <c r="J100" s="32">
        <f t="shared" ref="J100:L100" si="53">J89+J99</f>
        <v>591.6</v>
      </c>
      <c r="K100" s="32"/>
      <c r="L100" s="32">
        <f t="shared" si="53"/>
        <v>64.52000000000001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230</v>
      </c>
      <c r="G101" s="40">
        <v>6.35</v>
      </c>
      <c r="H101" s="40">
        <v>11.68</v>
      </c>
      <c r="I101" s="40">
        <v>45.42</v>
      </c>
      <c r="J101" s="40">
        <v>313.63</v>
      </c>
      <c r="K101" s="41">
        <v>175</v>
      </c>
      <c r="L101" s="40">
        <v>31.04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0.06</v>
      </c>
      <c r="H103" s="43">
        <v>0.02</v>
      </c>
      <c r="I103" s="43">
        <v>13.96</v>
      </c>
      <c r="J103" s="43">
        <v>55.82</v>
      </c>
      <c r="K103" s="44">
        <v>376</v>
      </c>
      <c r="L103" s="43">
        <v>9.08</v>
      </c>
    </row>
    <row r="104" spans="1:12" ht="15">
      <c r="A104" s="23"/>
      <c r="B104" s="15"/>
      <c r="C104" s="11"/>
      <c r="D104" s="7" t="s">
        <v>23</v>
      </c>
      <c r="E104" s="42" t="s">
        <v>71</v>
      </c>
      <c r="F104" s="43">
        <v>40</v>
      </c>
      <c r="G104" s="43">
        <v>3.16</v>
      </c>
      <c r="H104" s="43">
        <v>0.4</v>
      </c>
      <c r="I104" s="43">
        <v>0.84</v>
      </c>
      <c r="J104" s="43">
        <v>93.52</v>
      </c>
      <c r="K104" s="44" t="s">
        <v>42</v>
      </c>
      <c r="L104" s="43">
        <v>2.5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78</v>
      </c>
      <c r="E106" s="42" t="s">
        <v>44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>
        <v>7.8</v>
      </c>
    </row>
    <row r="107" spans="1:12" ht="15">
      <c r="A107" s="23"/>
      <c r="B107" s="15"/>
      <c r="C107" s="11"/>
      <c r="D107" s="6" t="s">
        <v>78</v>
      </c>
      <c r="E107" s="42" t="s">
        <v>43</v>
      </c>
      <c r="F107" s="43">
        <v>20</v>
      </c>
      <c r="G107" s="43">
        <v>4.6399999999999997</v>
      </c>
      <c r="H107" s="43">
        <v>5.9</v>
      </c>
      <c r="I107" s="43">
        <v>0</v>
      </c>
      <c r="J107" s="43">
        <v>72</v>
      </c>
      <c r="K107" s="44">
        <v>15</v>
      </c>
      <c r="L107" s="43">
        <v>14.1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14.29</v>
      </c>
      <c r="H108" s="19">
        <f t="shared" si="54"/>
        <v>25.25</v>
      </c>
      <c r="I108" s="19">
        <f t="shared" si="54"/>
        <v>60.350000000000009</v>
      </c>
      <c r="J108" s="19">
        <f t="shared" si="54"/>
        <v>600.97</v>
      </c>
      <c r="K108" s="25"/>
      <c r="L108" s="19">
        <f t="shared" ref="L108" si="55">SUM(L101:L107)</f>
        <v>64.52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14.29</v>
      </c>
      <c r="H119" s="32">
        <f t="shared" ref="H119" si="59">H108+H118</f>
        <v>25.25</v>
      </c>
      <c r="I119" s="32">
        <f t="shared" ref="I119" si="60">I108+I118</f>
        <v>60.350000000000009</v>
      </c>
      <c r="J119" s="32">
        <f t="shared" ref="J119:L119" si="61">J108+J118</f>
        <v>600.97</v>
      </c>
      <c r="K119" s="32"/>
      <c r="L119" s="32">
        <f t="shared" si="61"/>
        <v>64.52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150</v>
      </c>
      <c r="G120" s="40">
        <v>16.71</v>
      </c>
      <c r="H120" s="40">
        <v>11.39</v>
      </c>
      <c r="I120" s="40">
        <v>52.67</v>
      </c>
      <c r="J120" s="40">
        <v>380.62</v>
      </c>
      <c r="K120" s="41">
        <v>223</v>
      </c>
      <c r="L120" s="40">
        <v>36.01</v>
      </c>
    </row>
    <row r="121" spans="1:12" ht="15">
      <c r="A121" s="14"/>
      <c r="B121" s="15"/>
      <c r="C121" s="11"/>
      <c r="D121" s="6" t="s">
        <v>73</v>
      </c>
      <c r="E121" s="42" t="s">
        <v>60</v>
      </c>
      <c r="F121" s="43">
        <v>30</v>
      </c>
      <c r="G121" s="43">
        <v>0.57999999999999996</v>
      </c>
      <c r="H121" s="43">
        <v>1.37</v>
      </c>
      <c r="I121" s="43">
        <v>3.98</v>
      </c>
      <c r="J121" s="43">
        <v>30.45</v>
      </c>
      <c r="K121" s="44" t="s">
        <v>61</v>
      </c>
      <c r="L121" s="43">
        <v>4.18</v>
      </c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0.12</v>
      </c>
      <c r="H122" s="43">
        <v>0.02</v>
      </c>
      <c r="I122" s="43">
        <v>13.7</v>
      </c>
      <c r="J122" s="43">
        <v>55.86</v>
      </c>
      <c r="K122" s="44">
        <v>377</v>
      </c>
      <c r="L122" s="43">
        <v>9.2799999999999994</v>
      </c>
    </row>
    <row r="123" spans="1:12" ht="15">
      <c r="A123" s="14"/>
      <c r="B123" s="15"/>
      <c r="C123" s="11"/>
      <c r="D123" s="7" t="s">
        <v>23</v>
      </c>
      <c r="E123" s="42" t="s">
        <v>71</v>
      </c>
      <c r="F123" s="43">
        <v>40</v>
      </c>
      <c r="G123" s="43">
        <v>3.16</v>
      </c>
      <c r="H123" s="43">
        <v>0.4</v>
      </c>
      <c r="I123" s="43">
        <v>0.84</v>
      </c>
      <c r="J123" s="43">
        <v>93.52</v>
      </c>
      <c r="K123" s="44" t="s">
        <v>42</v>
      </c>
      <c r="L123" s="43">
        <v>2.5</v>
      </c>
    </row>
    <row r="124" spans="1:12" ht="1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>
        <v>12.55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20.97</v>
      </c>
      <c r="H127" s="19">
        <f t="shared" si="62"/>
        <v>13.580000000000002</v>
      </c>
      <c r="I127" s="19">
        <f t="shared" si="62"/>
        <v>80.989999999999995</v>
      </c>
      <c r="J127" s="19">
        <f t="shared" si="62"/>
        <v>607.45000000000005</v>
      </c>
      <c r="K127" s="25"/>
      <c r="L127" s="19">
        <f t="shared" ref="L127" si="63">SUM(L120:L126)</f>
        <v>64.52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20.97</v>
      </c>
      <c r="H138" s="32">
        <f t="shared" ref="H138" si="67">H127+H137</f>
        <v>13.580000000000002</v>
      </c>
      <c r="I138" s="32">
        <f t="shared" ref="I138" si="68">I127+I137</f>
        <v>80.989999999999995</v>
      </c>
      <c r="J138" s="32">
        <f t="shared" ref="J138:L138" si="69">J127+J137</f>
        <v>607.45000000000005</v>
      </c>
      <c r="K138" s="32"/>
      <c r="L138" s="32">
        <f t="shared" si="69"/>
        <v>64.52</v>
      </c>
    </row>
    <row r="139" spans="1:12" ht="26.2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230</v>
      </c>
      <c r="G139" s="40">
        <v>9.0399999999999991</v>
      </c>
      <c r="H139" s="40">
        <v>11.57</v>
      </c>
      <c r="I139" s="40">
        <v>56.76</v>
      </c>
      <c r="J139" s="40">
        <v>368</v>
      </c>
      <c r="K139" s="41" t="s">
        <v>40</v>
      </c>
      <c r="L139" s="40">
        <v>29.84</v>
      </c>
    </row>
    <row r="140" spans="1:12" ht="15">
      <c r="A140" s="23"/>
      <c r="B140" s="15"/>
      <c r="C140" s="11"/>
      <c r="D140" s="6" t="s">
        <v>78</v>
      </c>
      <c r="E140" s="42" t="s">
        <v>44</v>
      </c>
      <c r="F140" s="43">
        <v>10</v>
      </c>
      <c r="G140" s="43">
        <v>0.08</v>
      </c>
      <c r="H140" s="40">
        <v>7.25</v>
      </c>
      <c r="I140" s="43">
        <v>0.13</v>
      </c>
      <c r="J140" s="43">
        <v>66</v>
      </c>
      <c r="K140" s="44">
        <v>14</v>
      </c>
      <c r="L140" s="43">
        <v>15.6</v>
      </c>
    </row>
    <row r="141" spans="1:12" ht="1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0.68</v>
      </c>
      <c r="H141" s="43">
        <v>0.28000000000000003</v>
      </c>
      <c r="I141" s="43">
        <v>20.76</v>
      </c>
      <c r="J141" s="43">
        <v>88.2</v>
      </c>
      <c r="K141" s="44">
        <v>388</v>
      </c>
      <c r="L141" s="43">
        <v>8.6</v>
      </c>
    </row>
    <row r="142" spans="1:12" ht="15.75" customHeight="1">
      <c r="A142" s="23"/>
      <c r="B142" s="15"/>
      <c r="C142" s="11"/>
      <c r="D142" s="7" t="s">
        <v>23</v>
      </c>
      <c r="E142" s="42" t="s">
        <v>71</v>
      </c>
      <c r="F142" s="43">
        <v>40</v>
      </c>
      <c r="G142" s="43">
        <v>3.16</v>
      </c>
      <c r="H142" s="43">
        <v>0.4</v>
      </c>
      <c r="I142" s="43">
        <v>0.84</v>
      </c>
      <c r="J142" s="43">
        <v>93.52</v>
      </c>
      <c r="K142" s="44" t="s">
        <v>42</v>
      </c>
      <c r="L142" s="43">
        <v>2.5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72</v>
      </c>
      <c r="E144" s="42" t="s">
        <v>64</v>
      </c>
      <c r="F144" s="43">
        <v>20</v>
      </c>
      <c r="G144" s="43">
        <v>1.7</v>
      </c>
      <c r="H144" s="43">
        <v>2.2599999999999998</v>
      </c>
      <c r="I144" s="43">
        <v>13.94</v>
      </c>
      <c r="J144" s="43">
        <v>82.9</v>
      </c>
      <c r="K144" s="44" t="s">
        <v>42</v>
      </c>
      <c r="L144" s="43">
        <v>7.98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14.659999999999998</v>
      </c>
      <c r="H146" s="19">
        <f t="shared" si="70"/>
        <v>21.759999999999998</v>
      </c>
      <c r="I146" s="19">
        <f t="shared" si="70"/>
        <v>92.43</v>
      </c>
      <c r="J146" s="19">
        <f t="shared" si="70"/>
        <v>698.62</v>
      </c>
      <c r="K146" s="25"/>
      <c r="L146" s="19">
        <f t="shared" ref="L146" si="71">SUM(L139:L145)</f>
        <v>64.52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14.659999999999998</v>
      </c>
      <c r="H157" s="32">
        <f t="shared" ref="H157" si="75">H146+H156</f>
        <v>21.759999999999998</v>
      </c>
      <c r="I157" s="32">
        <f t="shared" ref="I157" si="76">I146+I156</f>
        <v>92.43</v>
      </c>
      <c r="J157" s="32">
        <f t="shared" ref="J157:L157" si="77">J146+J156</f>
        <v>698.62</v>
      </c>
      <c r="K157" s="32"/>
      <c r="L157" s="32">
        <f t="shared" si="77"/>
        <v>64.52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250</v>
      </c>
      <c r="G158" s="40">
        <v>21.18</v>
      </c>
      <c r="H158" s="40">
        <v>13.08</v>
      </c>
      <c r="I158" s="40">
        <v>44.68</v>
      </c>
      <c r="J158" s="40">
        <v>381.67</v>
      </c>
      <c r="K158" s="41" t="s">
        <v>68</v>
      </c>
      <c r="L158" s="40">
        <v>44.76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0.12</v>
      </c>
      <c r="H160" s="43">
        <v>0.02</v>
      </c>
      <c r="I160" s="43">
        <v>13.7</v>
      </c>
      <c r="J160" s="43">
        <v>55.86</v>
      </c>
      <c r="K160" s="44">
        <v>377</v>
      </c>
      <c r="L160" s="43">
        <v>9.2799999999999994</v>
      </c>
    </row>
    <row r="161" spans="1:12" ht="15">
      <c r="A161" s="23"/>
      <c r="B161" s="15"/>
      <c r="C161" s="11"/>
      <c r="D161" s="7" t="s">
        <v>23</v>
      </c>
      <c r="E161" s="42" t="s">
        <v>71</v>
      </c>
      <c r="F161" s="43">
        <v>50</v>
      </c>
      <c r="G161" s="43">
        <v>3.95</v>
      </c>
      <c r="H161" s="43">
        <v>0.5</v>
      </c>
      <c r="I161" s="43">
        <v>1.05</v>
      </c>
      <c r="J161" s="43">
        <v>116.9</v>
      </c>
      <c r="K161" s="44" t="s">
        <v>42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77</v>
      </c>
      <c r="E163" s="42" t="s">
        <v>67</v>
      </c>
      <c r="F163" s="43">
        <v>50</v>
      </c>
      <c r="G163" s="43">
        <v>4.18</v>
      </c>
      <c r="H163" s="43">
        <v>1.6</v>
      </c>
      <c r="I163" s="43">
        <v>22.42</v>
      </c>
      <c r="J163" s="43">
        <v>120.83</v>
      </c>
      <c r="K163" s="44">
        <v>428</v>
      </c>
      <c r="L163" s="43">
        <v>7.98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29.43</v>
      </c>
      <c r="H165" s="19">
        <f t="shared" si="78"/>
        <v>15.2</v>
      </c>
      <c r="I165" s="19">
        <f t="shared" si="78"/>
        <v>81.849999999999994</v>
      </c>
      <c r="J165" s="19">
        <f t="shared" si="78"/>
        <v>675.2600000000001</v>
      </c>
      <c r="K165" s="25"/>
      <c r="L165" s="19">
        <f t="shared" ref="L165" si="79">SUM(L158:L164)</f>
        <v>64.52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550</v>
      </c>
      <c r="G176" s="32">
        <f t="shared" ref="G176" si="82">G165+G175</f>
        <v>29.43</v>
      </c>
      <c r="H176" s="32">
        <f t="shared" ref="H176" si="83">H165+H175</f>
        <v>15.2</v>
      </c>
      <c r="I176" s="32">
        <f t="shared" ref="I176" si="84">I165+I175</f>
        <v>81.849999999999994</v>
      </c>
      <c r="J176" s="32">
        <f t="shared" ref="J176:L176" si="85">J165+J175</f>
        <v>675.2600000000001</v>
      </c>
      <c r="K176" s="32"/>
      <c r="L176" s="32">
        <f t="shared" si="85"/>
        <v>64.52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70</v>
      </c>
      <c r="F177" s="43">
        <v>100</v>
      </c>
      <c r="G177" s="43">
        <v>6.78</v>
      </c>
      <c r="H177" s="43">
        <v>7.54</v>
      </c>
      <c r="I177" s="43">
        <v>8.58</v>
      </c>
      <c r="J177" s="43">
        <v>129.09</v>
      </c>
      <c r="K177" s="44">
        <v>279</v>
      </c>
      <c r="L177" s="43">
        <v>6.9</v>
      </c>
    </row>
    <row r="178" spans="1:12" ht="15">
      <c r="A178" s="23"/>
      <c r="B178" s="15"/>
      <c r="C178" s="11"/>
      <c r="D178" s="6" t="s">
        <v>21</v>
      </c>
      <c r="E178" s="39" t="s">
        <v>69</v>
      </c>
      <c r="F178" s="40">
        <v>150</v>
      </c>
      <c r="G178" s="40">
        <v>5.46</v>
      </c>
      <c r="H178" s="40">
        <v>5.79</v>
      </c>
      <c r="I178" s="40">
        <v>30.45</v>
      </c>
      <c r="J178" s="40">
        <v>195.72</v>
      </c>
      <c r="K178" s="41">
        <v>203</v>
      </c>
      <c r="L178" s="40">
        <v>45.84</v>
      </c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0.06</v>
      </c>
      <c r="H179" s="43">
        <v>0.02</v>
      </c>
      <c r="I179" s="43">
        <v>13.96</v>
      </c>
      <c r="J179" s="43">
        <v>55.82</v>
      </c>
      <c r="K179" s="44">
        <v>376</v>
      </c>
      <c r="L179" s="43">
        <v>9.2799999999999994</v>
      </c>
    </row>
    <row r="180" spans="1:12" ht="15.75" thickBot="1">
      <c r="A180" s="23"/>
      <c r="B180" s="15"/>
      <c r="C180" s="11"/>
      <c r="D180" s="7" t="s">
        <v>23</v>
      </c>
      <c r="E180" s="42" t="s">
        <v>71</v>
      </c>
      <c r="F180" s="43">
        <v>50</v>
      </c>
      <c r="G180" s="43">
        <v>3.95</v>
      </c>
      <c r="H180" s="43">
        <v>0.5</v>
      </c>
      <c r="I180" s="43">
        <v>1.05</v>
      </c>
      <c r="J180" s="43">
        <v>116.9</v>
      </c>
      <c r="K180" s="44" t="s">
        <v>42</v>
      </c>
      <c r="L180" s="43">
        <v>2.5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16.25</v>
      </c>
      <c r="H184" s="19">
        <f t="shared" si="86"/>
        <v>13.85</v>
      </c>
      <c r="I184" s="19">
        <f t="shared" si="86"/>
        <v>54.04</v>
      </c>
      <c r="J184" s="19">
        <f t="shared" si="86"/>
        <v>497.53</v>
      </c>
      <c r="K184" s="25"/>
      <c r="L184" s="19">
        <f t="shared" ref="L184" si="87">SUM(L177:L183)</f>
        <v>64.52000000000001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16.25</v>
      </c>
      <c r="H195" s="32">
        <f t="shared" ref="H195" si="91">H184+H194</f>
        <v>13.85</v>
      </c>
      <c r="I195" s="32">
        <f t="shared" ref="I195" si="92">I184+I194</f>
        <v>54.04</v>
      </c>
      <c r="J195" s="32">
        <f t="shared" ref="J195:L195" si="93">J184+J194</f>
        <v>497.53</v>
      </c>
      <c r="K195" s="32"/>
      <c r="L195" s="32">
        <f t="shared" si="93"/>
        <v>64.52000000000001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20.459</v>
      </c>
      <c r="H196" s="34">
        <f t="shared" si="94"/>
        <v>21.259</v>
      </c>
      <c r="I196" s="34">
        <f t="shared" si="94"/>
        <v>66.570000000000007</v>
      </c>
      <c r="J196" s="34">
        <f t="shared" si="94"/>
        <v>605.50800000000004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apple</cp:lastModifiedBy>
  <cp:lastPrinted>2024-10-18T13:47:20Z</cp:lastPrinted>
  <dcterms:created xsi:type="dcterms:W3CDTF">2022-05-16T14:23:56Z</dcterms:created>
  <dcterms:modified xsi:type="dcterms:W3CDTF">2025-04-06T14:40:19Z</dcterms:modified>
</cp:coreProperties>
</file>